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Бухгалтерия\меню школа\меню 24-25\"/>
    </mc:Choice>
  </mc:AlternateContent>
  <xr:revisionPtr revIDLastSave="0" documentId="13_ncr:1_{AC95AB88-629D-4DE7-AA65-07BA62DCDB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<sst xmlns="http://schemas.openxmlformats.org/spreadsheetml/2006/main" count="229" uniqueCount="68">
  <si>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</si>
  <si>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</si>
  <si>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</si>
  <si>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</si>
  <si>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</si>
  <si>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</si>
  <si>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</si>
  <si>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</si>
  <si>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</si>
  <si>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</si>
  <si>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</si>
  <si>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</si>
  <si>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</si>
  <si>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</si>
  <si>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</si>
  <si>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</si>
  <si>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</si>
  <si>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</si>
  <si>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</si>
  <si>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</si>
  <si>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</si>
  <si>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</si>
  <si>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</si>
  <si>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</si>
  <si>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</si>
  <si>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</si>
  <si>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</si>
  <si>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</si>
  <si>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</si>
  <si>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</si>
  <si>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</si>
  <si>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</si>
  <si>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</si>
  <si>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</si>
  <si>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</si>
  <si>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</si>
  <si>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</si>
  <si>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</si>
  <si>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</si>
  <si>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</si>
  <si>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Кузина В. А.</t>
  </si>
  <si>
    <t>МОУ "Уломский центр образования"</t>
  </si>
  <si>
    <t>Фрукт сезонный 100</t>
  </si>
  <si>
    <t>Чай с лимоном и сахаром 200</t>
  </si>
  <si>
    <t>Хлеб из муки пшеничной 40</t>
  </si>
  <si>
    <t>Фрикадельки по-калининградски 50/40</t>
  </si>
  <si>
    <t>Хлеб из муки пшеничной 60</t>
  </si>
  <si>
    <t>Омлет  200</t>
  </si>
  <si>
    <t>Чай с сахаром 200</t>
  </si>
  <si>
    <t>Вермишель молочная 200</t>
  </si>
  <si>
    <t>Какао с молоком 200</t>
  </si>
  <si>
    <t>Макароны с сыром 200</t>
  </si>
  <si>
    <t>Кофейный напиток злаковый на молоке 200</t>
  </si>
  <si>
    <t>Запеканка из творога с молоком сгущенным 150/50</t>
  </si>
  <si>
    <t>Кондитерское изделие 40</t>
  </si>
  <si>
    <t>Каша пшенная 200</t>
  </si>
  <si>
    <t xml:space="preserve">Биточек из птицы с соусом томатным и зеленым горошком 50/20/40 </t>
  </si>
  <si>
    <t>Каша гречневая рассыпчатая 150</t>
  </si>
  <si>
    <t>Хлеб из муки пшеничной 20</t>
  </si>
  <si>
    <t>Каша рисовая молочная с маслом 250/5</t>
  </si>
  <si>
    <t>Макароны отварные с биточками сочными</t>
  </si>
  <si>
    <t>Каша рисовая 200</t>
  </si>
  <si>
    <t>Пюре картофельное 150</t>
  </si>
  <si>
    <t>Компот из смеси сухофруктов 200</t>
  </si>
  <si>
    <t>Компот из плодов (яблоки) 200</t>
  </si>
  <si>
    <t>Отвар шиповника с сахаром 200</t>
  </si>
  <si>
    <t>Овощ сезонный 60 гр</t>
  </si>
  <si>
    <t xml:space="preserve">Кондитерское изделие 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</si>
</sst>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1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1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1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1" fontId="11" fillId="4" borderId="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15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17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4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1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2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zoomScale="80" zoomScaleNormal="80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J178" sqref="J17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41</v>
      </c>
      <c r="D1" s="82"/>
      <c r="E1" s="82"/>
      <c r="F1" s="12" t="s">
        <v>16</v>
      </c>
      <c r="G1" s="2" t="s">
        <v>17</v>
      </c>
      <c r="H1" s="83" t="s">
        <v>39</v>
      </c>
      <c r="I1" s="83"/>
      <c r="J1" s="83"/>
      <c r="K1" s="83"/>
    </row>
    <row r="2" spans="1:12" ht="18" x14ac:dyDescent="0.2">
      <c r="A2" s="35" t="s">
        <v>6</v>
      </c>
      <c r="C2" s="2"/>
      <c r="G2" s="2" t="s">
        <v>18</v>
      </c>
      <c r="H2" s="83" t="s">
        <v>40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31</v>
      </c>
      <c r="I3" s="45">
        <v>3</v>
      </c>
      <c r="J3" s="46">
        <v>2025</v>
      </c>
      <c r="K3" s="1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/>
      <c r="E6" s="47" t="s">
        <v>20</v>
      </c>
      <c r="F6" s="50"/>
      <c r="G6" s="50"/>
      <c r="H6" s="50"/>
      <c r="I6" s="50"/>
      <c r="J6" s="50"/>
      <c r="K6" s="50"/>
      <c r="L6" s="50"/>
    </row>
    <row r="7" spans="1:12" ht="15" x14ac:dyDescent="0.25">
      <c r="A7" s="23"/>
      <c r="B7" s="15"/>
      <c r="C7" s="11"/>
      <c r="D7" s="5" t="s">
        <v>21</v>
      </c>
      <c r="E7" s="50" t="s">
        <v>61</v>
      </c>
      <c r="F7" s="51">
        <v>200</v>
      </c>
      <c r="G7" s="52">
        <v>10</v>
      </c>
      <c r="H7" s="52">
        <v>15</v>
      </c>
      <c r="I7" s="61">
        <v>46</v>
      </c>
      <c r="J7" s="52">
        <v>236</v>
      </c>
      <c r="K7" s="50">
        <v>15143</v>
      </c>
      <c r="L7" s="52">
        <v>40</v>
      </c>
    </row>
    <row r="8" spans="1:12" ht="15" x14ac:dyDescent="0.25">
      <c r="A8" s="23"/>
      <c r="B8" s="15"/>
      <c r="C8" s="11"/>
      <c r="D8" s="7" t="s">
        <v>22</v>
      </c>
      <c r="E8" s="53" t="s">
        <v>43</v>
      </c>
      <c r="F8" s="54">
        <v>200</v>
      </c>
      <c r="G8" s="55"/>
      <c r="H8" s="55"/>
      <c r="I8" s="55">
        <v>6</v>
      </c>
      <c r="J8" s="55">
        <v>23</v>
      </c>
      <c r="K8" s="54">
        <v>15145</v>
      </c>
      <c r="L8" s="55">
        <v>20</v>
      </c>
    </row>
    <row r="9" spans="1:12" ht="15" x14ac:dyDescent="0.25">
      <c r="A9" s="23"/>
      <c r="B9" s="15"/>
      <c r="C9" s="11"/>
      <c r="D9" s="7" t="s">
        <v>23</v>
      </c>
      <c r="E9" s="53" t="s">
        <v>44</v>
      </c>
      <c r="F9" s="54">
        <v>40</v>
      </c>
      <c r="G9" s="55">
        <v>3</v>
      </c>
      <c r="H9" s="55">
        <v>1</v>
      </c>
      <c r="I9" s="55">
        <v>28</v>
      </c>
      <c r="J9" s="55">
        <v>113</v>
      </c>
      <c r="K9" s="54">
        <v>15146</v>
      </c>
      <c r="L9" s="55">
        <v>5</v>
      </c>
    </row>
    <row r="10" spans="1:12" ht="15" x14ac:dyDescent="0.25">
      <c r="A10" s="23"/>
      <c r="B10" s="15"/>
      <c r="C10" s="11"/>
      <c r="D10" s="7"/>
      <c r="E10" s="53" t="s">
        <v>67</v>
      </c>
      <c r="F10" s="54">
        <v>60</v>
      </c>
      <c r="G10" s="55">
        <v>2</v>
      </c>
      <c r="H10" s="55">
        <v>1</v>
      </c>
      <c r="I10" s="55">
        <v>18</v>
      </c>
      <c r="J10" s="55">
        <v>120</v>
      </c>
      <c r="K10" s="54">
        <v>15144</v>
      </c>
      <c r="L10" s="55">
        <v>25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15</v>
      </c>
      <c r="H13" s="19">
        <f>SUM(H6:H12)</f>
        <v>17</v>
      </c>
      <c r="I13" s="19">
        <f>SUM(I6:I12)</f>
        <v>98</v>
      </c>
      <c r="J13" s="19">
        <f>SUM(J6:J12)</f>
        <v>492</v>
      </c>
      <c r="K13" s="25"/>
      <c r="L13" s="66">
        <f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500</v>
      </c>
      <c r="G24" s="32">
        <f t="shared" ref="G24:J24" si="2">G13+G23</f>
        <v>15</v>
      </c>
      <c r="H24" s="32">
        <f t="shared" si="2"/>
        <v>17</v>
      </c>
      <c r="I24" s="32">
        <f t="shared" si="2"/>
        <v>98</v>
      </c>
      <c r="J24" s="32">
        <f t="shared" si="2"/>
        <v>492</v>
      </c>
      <c r="K24" s="32"/>
      <c r="L24" s="67">
        <f t="shared" ref="L24" si="3">L13+L23</f>
        <v>90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62</v>
      </c>
      <c r="F25" s="54">
        <v>150</v>
      </c>
      <c r="G25" s="55">
        <v>3</v>
      </c>
      <c r="H25" s="55">
        <v>5</v>
      </c>
      <c r="I25" s="62">
        <v>20</v>
      </c>
      <c r="J25" s="55">
        <v>139</v>
      </c>
      <c r="K25" s="53">
        <v>15174</v>
      </c>
      <c r="L25" s="55">
        <v>20</v>
      </c>
    </row>
    <row r="26" spans="1:12" ht="15" x14ac:dyDescent="0.25">
      <c r="A26" s="14"/>
      <c r="B26" s="15"/>
      <c r="C26" s="11"/>
      <c r="D26" s="59" t="s">
        <v>21</v>
      </c>
      <c r="E26" s="50" t="s">
        <v>45</v>
      </c>
      <c r="F26" s="51">
        <v>90</v>
      </c>
      <c r="G26" s="52">
        <v>11</v>
      </c>
      <c r="H26" s="52">
        <v>10</v>
      </c>
      <c r="I26" s="61">
        <v>5</v>
      </c>
      <c r="J26" s="52">
        <v>197</v>
      </c>
      <c r="K26" s="50">
        <v>15157</v>
      </c>
      <c r="L26" s="52">
        <v>45</v>
      </c>
    </row>
    <row r="27" spans="1:12" ht="15" x14ac:dyDescent="0.25">
      <c r="A27" s="14"/>
      <c r="B27" s="15"/>
      <c r="C27" s="11"/>
      <c r="D27" s="7" t="s">
        <v>22</v>
      </c>
      <c r="E27" s="53" t="s">
        <v>63</v>
      </c>
      <c r="F27" s="54">
        <v>200</v>
      </c>
      <c r="G27" s="55"/>
      <c r="H27" s="55"/>
      <c r="I27" s="62">
        <v>10</v>
      </c>
      <c r="J27" s="55">
        <v>102</v>
      </c>
      <c r="K27" s="53">
        <v>150920</v>
      </c>
      <c r="L27" s="55">
        <v>20</v>
      </c>
    </row>
    <row r="28" spans="1:12" ht="15.75" thickBot="1" x14ac:dyDescent="0.3">
      <c r="A28" s="14"/>
      <c r="B28" s="15"/>
      <c r="C28" s="11"/>
      <c r="D28" s="7" t="s">
        <v>23</v>
      </c>
      <c r="E28" s="56" t="s">
        <v>46</v>
      </c>
      <c r="F28" s="57">
        <v>60</v>
      </c>
      <c r="G28" s="58">
        <v>5</v>
      </c>
      <c r="H28" s="58">
        <v>1</v>
      </c>
      <c r="I28" s="63">
        <v>42</v>
      </c>
      <c r="J28" s="58">
        <v>170</v>
      </c>
      <c r="K28" s="56">
        <v>15159</v>
      </c>
      <c r="L28" s="58">
        <v>5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53"/>
      <c r="F30" s="53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19</v>
      </c>
      <c r="H32" s="19">
        <f t="shared" ref="H32" si="5">SUM(H25:H31)</f>
        <v>16</v>
      </c>
      <c r="I32" s="19">
        <f t="shared" ref="I32" si="6">SUM(I25:I31)</f>
        <v>77</v>
      </c>
      <c r="J32" s="19">
        <f t="shared" ref="J32:L32" si="7">SUM(J25:J31)</f>
        <v>608</v>
      </c>
      <c r="K32" s="25"/>
      <c r="L32" s="66">
        <f t="shared" si="7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500</v>
      </c>
      <c r="G43" s="32">
        <f t="shared" ref="G43" si="12">G32+G42</f>
        <v>19</v>
      </c>
      <c r="H43" s="32">
        <f t="shared" ref="H43" si="13">H32+H42</f>
        <v>16</v>
      </c>
      <c r="I43" s="32">
        <f t="shared" ref="I43" si="14">I32+I42</f>
        <v>77</v>
      </c>
      <c r="J43" s="32">
        <f t="shared" ref="J43:L43" si="15">J32+J42</f>
        <v>608</v>
      </c>
      <c r="K43" s="32"/>
      <c r="L43" s="67">
        <f t="shared" si="15"/>
        <v>90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47</v>
      </c>
      <c r="F44" s="51">
        <v>200</v>
      </c>
      <c r="G44" s="52">
        <v>19</v>
      </c>
      <c r="H44" s="52">
        <v>12</v>
      </c>
      <c r="I44" s="61">
        <v>59</v>
      </c>
      <c r="J44" s="52">
        <v>292</v>
      </c>
      <c r="K44" s="50">
        <v>15160</v>
      </c>
      <c r="L44" s="52">
        <v>60</v>
      </c>
    </row>
    <row r="45" spans="1:12" ht="15" x14ac:dyDescent="0.25">
      <c r="A45" s="23"/>
      <c r="B45" s="15"/>
      <c r="C45" s="11"/>
      <c r="D45" s="59"/>
      <c r="E45" s="53" t="s">
        <v>66</v>
      </c>
      <c r="F45" s="54">
        <v>60</v>
      </c>
      <c r="G45" s="55"/>
      <c r="H45" s="55"/>
      <c r="I45" s="62">
        <v>10</v>
      </c>
      <c r="J45" s="49">
        <v>45</v>
      </c>
      <c r="K45" s="53">
        <v>15144</v>
      </c>
      <c r="L45" s="55">
        <v>15</v>
      </c>
    </row>
    <row r="46" spans="1:12" ht="15" x14ac:dyDescent="0.25">
      <c r="A46" s="23"/>
      <c r="B46" s="15"/>
      <c r="C46" s="11"/>
      <c r="D46" s="7" t="s">
        <v>23</v>
      </c>
      <c r="E46" s="53" t="s">
        <v>44</v>
      </c>
      <c r="F46" s="54">
        <v>40</v>
      </c>
      <c r="G46" s="55">
        <v>3</v>
      </c>
      <c r="H46" s="55">
        <v>1</v>
      </c>
      <c r="I46" s="62">
        <v>28</v>
      </c>
      <c r="J46" s="49">
        <v>113</v>
      </c>
      <c r="K46" s="53">
        <v>15146</v>
      </c>
      <c r="L46" s="55">
        <v>5</v>
      </c>
    </row>
    <row r="47" spans="1:12" ht="15.75" thickBot="1" x14ac:dyDescent="0.3">
      <c r="A47" s="23"/>
      <c r="B47" s="15"/>
      <c r="C47" s="11"/>
      <c r="D47" s="7" t="s">
        <v>22</v>
      </c>
      <c r="E47" s="56" t="s">
        <v>48</v>
      </c>
      <c r="F47" s="57">
        <v>200</v>
      </c>
      <c r="G47" s="58"/>
      <c r="H47" s="58"/>
      <c r="I47" s="63">
        <v>6</v>
      </c>
      <c r="J47" s="64">
        <v>21</v>
      </c>
      <c r="K47" s="56">
        <v>15162</v>
      </c>
      <c r="L47" s="58">
        <v>10</v>
      </c>
    </row>
    <row r="48" spans="1:12" ht="15.75" thickBot="1" x14ac:dyDescent="0.3">
      <c r="A48" s="23"/>
      <c r="B48" s="15"/>
      <c r="C48" s="11"/>
      <c r="D48" s="7" t="s">
        <v>24</v>
      </c>
      <c r="E48" s="56"/>
      <c r="F48" s="54"/>
      <c r="G48" s="50"/>
      <c r="H48" s="50"/>
      <c r="I48" s="50"/>
      <c r="J48" s="50"/>
      <c r="K48" s="50"/>
      <c r="L48" s="50"/>
    </row>
    <row r="49" spans="1:12" ht="15.75" thickBot="1" x14ac:dyDescent="0.3">
      <c r="A49" s="23"/>
      <c r="B49" s="15"/>
      <c r="C49" s="11"/>
      <c r="D49" s="6"/>
      <c r="E49" s="56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22</v>
      </c>
      <c r="H51" s="19">
        <f t="shared" ref="H51" si="17">SUM(H44:H50)</f>
        <v>13</v>
      </c>
      <c r="I51" s="19">
        <f t="shared" ref="I51" si="18">SUM(I44:I50)</f>
        <v>103</v>
      </c>
      <c r="J51" s="19">
        <f t="shared" ref="J51:L51" si="19">SUM(J44:J50)</f>
        <v>471</v>
      </c>
      <c r="K51" s="25"/>
      <c r="L51" s="66">
        <f t="shared" si="19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500</v>
      </c>
      <c r="G62" s="32">
        <f t="shared" ref="G62" si="24">G51+G61</f>
        <v>22</v>
      </c>
      <c r="H62" s="32">
        <f t="shared" ref="H62" si="25">H51+H61</f>
        <v>13</v>
      </c>
      <c r="I62" s="32">
        <f t="shared" ref="I62" si="26">I51+I61</f>
        <v>103</v>
      </c>
      <c r="J62" s="32">
        <f t="shared" ref="J62:L62" si="27">J51+J61</f>
        <v>471</v>
      </c>
      <c r="K62" s="32"/>
      <c r="L62" s="67">
        <f t="shared" si="27"/>
        <v>90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7" t="s">
        <v>49</v>
      </c>
      <c r="F63" s="48">
        <v>200</v>
      </c>
      <c r="G63" s="49">
        <v>5</v>
      </c>
      <c r="H63" s="49">
        <v>5</v>
      </c>
      <c r="I63" s="60">
        <v>18</v>
      </c>
      <c r="J63" s="49">
        <v>307</v>
      </c>
      <c r="K63" s="53">
        <v>15163</v>
      </c>
      <c r="L63" s="49">
        <v>40</v>
      </c>
    </row>
    <row r="64" spans="1:12" ht="15" x14ac:dyDescent="0.25">
      <c r="A64" s="23"/>
      <c r="B64" s="15"/>
      <c r="C64" s="11"/>
      <c r="D64" s="59" t="s">
        <v>22</v>
      </c>
      <c r="E64" s="50" t="s">
        <v>50</v>
      </c>
      <c r="F64" s="50">
        <v>200</v>
      </c>
      <c r="G64" s="52">
        <v>6</v>
      </c>
      <c r="H64" s="52">
        <v>6</v>
      </c>
      <c r="I64" s="52">
        <v>19</v>
      </c>
      <c r="J64" s="52">
        <v>110</v>
      </c>
      <c r="K64" s="50">
        <v>15164</v>
      </c>
      <c r="L64" s="52">
        <v>20</v>
      </c>
    </row>
    <row r="65" spans="1:12" ht="15" x14ac:dyDescent="0.25">
      <c r="A65" s="23"/>
      <c r="B65" s="15"/>
      <c r="C65" s="11"/>
      <c r="D65" s="7" t="s">
        <v>23</v>
      </c>
      <c r="E65" s="53" t="s">
        <v>44</v>
      </c>
      <c r="F65" s="54">
        <v>40</v>
      </c>
      <c r="G65" s="55">
        <v>3</v>
      </c>
      <c r="H65" s="55">
        <v>1</v>
      </c>
      <c r="I65" s="62">
        <v>28</v>
      </c>
      <c r="J65" s="49">
        <v>113</v>
      </c>
      <c r="K65" s="53">
        <v>15146</v>
      </c>
      <c r="L65" s="55">
        <v>5</v>
      </c>
    </row>
    <row r="66" spans="1:12" ht="15.75" thickBot="1" x14ac:dyDescent="0.3">
      <c r="A66" s="23"/>
      <c r="B66" s="15"/>
      <c r="C66" s="11"/>
      <c r="D66" s="7" t="s">
        <v>24</v>
      </c>
      <c r="E66" s="56" t="s">
        <v>42</v>
      </c>
      <c r="F66" s="57">
        <v>100</v>
      </c>
      <c r="G66" s="58"/>
      <c r="H66" s="58"/>
      <c r="I66" s="63">
        <v>10</v>
      </c>
      <c r="J66" s="64">
        <v>26</v>
      </c>
      <c r="K66" s="56">
        <v>15143</v>
      </c>
      <c r="L66" s="58">
        <v>25</v>
      </c>
    </row>
    <row r="67" spans="1:12" ht="15" x14ac:dyDescent="0.25">
      <c r="A67" s="23"/>
      <c r="B67" s="15"/>
      <c r="C67" s="11"/>
      <c r="D67" s="7"/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53"/>
      <c r="F68" s="53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28">SUM(G63:G69)</f>
        <v>14</v>
      </c>
      <c r="H70" s="19">
        <f t="shared" ref="H70" si="29">SUM(H63:H69)</f>
        <v>12</v>
      </c>
      <c r="I70" s="19">
        <f t="shared" ref="I70" si="30">SUM(I63:I69)</f>
        <v>75</v>
      </c>
      <c r="J70" s="19">
        <f t="shared" ref="J70:L70" si="31">SUM(J63:J69)</f>
        <v>556</v>
      </c>
      <c r="K70" s="25"/>
      <c r="L70" s="66">
        <f t="shared" si="31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540</v>
      </c>
      <c r="G81" s="32">
        <f t="shared" ref="G81" si="36">G70+G80</f>
        <v>14</v>
      </c>
      <c r="H81" s="32">
        <f t="shared" ref="H81" si="37">H70+H80</f>
        <v>12</v>
      </c>
      <c r="I81" s="32">
        <f t="shared" ref="I81" si="38">I70+I80</f>
        <v>75</v>
      </c>
      <c r="J81" s="32">
        <f t="shared" ref="J81:L81" si="39">J70+J80</f>
        <v>556</v>
      </c>
      <c r="K81" s="32"/>
      <c r="L81" s="67">
        <f t="shared" si="39"/>
        <v>90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59</v>
      </c>
      <c r="F82" s="50">
        <v>255</v>
      </c>
      <c r="G82" s="50">
        <v>15.1</v>
      </c>
      <c r="H82" s="50">
        <v>18.7</v>
      </c>
      <c r="I82" s="50">
        <v>57</v>
      </c>
      <c r="J82" s="50">
        <v>420</v>
      </c>
      <c r="K82" s="50"/>
      <c r="L82" s="52">
        <v>40</v>
      </c>
    </row>
    <row r="83" spans="1:12" ht="15.75" thickBot="1" x14ac:dyDescent="0.3">
      <c r="A83" s="23"/>
      <c r="B83" s="15"/>
      <c r="C83" s="11"/>
      <c r="D83" s="7" t="s">
        <v>22</v>
      </c>
      <c r="E83" s="56" t="s">
        <v>43</v>
      </c>
      <c r="F83" s="50">
        <v>200</v>
      </c>
      <c r="G83" s="50"/>
      <c r="H83" s="50"/>
      <c r="I83" s="50">
        <v>6</v>
      </c>
      <c r="J83" s="50">
        <v>23</v>
      </c>
      <c r="K83" s="50">
        <v>15145</v>
      </c>
      <c r="L83" s="52">
        <v>20</v>
      </c>
    </row>
    <row r="84" spans="1:12" ht="15.75" thickBot="1" x14ac:dyDescent="0.3">
      <c r="A84" s="23"/>
      <c r="B84" s="15"/>
      <c r="C84" s="11"/>
      <c r="D84" s="7" t="s">
        <v>23</v>
      </c>
      <c r="E84" s="56" t="s">
        <v>44</v>
      </c>
      <c r="F84" s="50">
        <v>40</v>
      </c>
      <c r="G84" s="50">
        <v>3</v>
      </c>
      <c r="H84" s="50">
        <v>1</v>
      </c>
      <c r="I84" s="50">
        <v>28</v>
      </c>
      <c r="J84" s="50">
        <v>113</v>
      </c>
      <c r="K84" s="50">
        <v>15146</v>
      </c>
      <c r="L84" s="52">
        <v>5</v>
      </c>
    </row>
    <row r="85" spans="1:12" ht="15" x14ac:dyDescent="0.25">
      <c r="A85" s="23"/>
      <c r="B85" s="15"/>
      <c r="C85" s="11"/>
      <c r="D85" s="7" t="s">
        <v>24</v>
      </c>
      <c r="E85" s="53" t="s">
        <v>42</v>
      </c>
      <c r="F85" s="50">
        <v>100</v>
      </c>
      <c r="G85" s="50"/>
      <c r="H85" s="50"/>
      <c r="I85" s="50">
        <v>10</v>
      </c>
      <c r="J85" s="50">
        <v>26</v>
      </c>
      <c r="K85" s="50">
        <v>15144</v>
      </c>
      <c r="L85" s="52">
        <v>25</v>
      </c>
    </row>
    <row r="86" spans="1:12" ht="15" x14ac:dyDescent="0.25">
      <c r="A86" s="23"/>
      <c r="B86" s="15"/>
      <c r="C86" s="11"/>
      <c r="D86" s="7"/>
      <c r="E86" s="53"/>
      <c r="F86" s="54"/>
      <c r="G86" s="54"/>
      <c r="H86" s="54"/>
      <c r="I86" s="54"/>
      <c r="J86" s="54"/>
      <c r="K86" s="54"/>
      <c r="L86" s="55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65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65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0">SUM(G82:G88)</f>
        <v>18.100000000000001</v>
      </c>
      <c r="H89" s="19">
        <f t="shared" ref="H89" si="41">SUM(H82:H88)</f>
        <v>19.7</v>
      </c>
      <c r="I89" s="19">
        <f t="shared" ref="I89" si="42">SUM(I82:I88)</f>
        <v>101</v>
      </c>
      <c r="J89" s="19">
        <f t="shared" ref="J89:L89" si="43">SUM(J82:J88)</f>
        <v>582</v>
      </c>
      <c r="K89" s="25"/>
      <c r="L89" s="66">
        <f t="shared" si="43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595</v>
      </c>
      <c r="G100" s="32">
        <f t="shared" ref="G100" si="48">G89+G99</f>
        <v>18.100000000000001</v>
      </c>
      <c r="H100" s="32">
        <f t="shared" ref="H100" si="49">H89+H99</f>
        <v>19.7</v>
      </c>
      <c r="I100" s="32">
        <f t="shared" ref="I100" si="50">I89+I99</f>
        <v>101</v>
      </c>
      <c r="J100" s="32">
        <f t="shared" ref="J100:L100" si="51">J89+J99</f>
        <v>582</v>
      </c>
      <c r="K100" s="32"/>
      <c r="L100" s="67">
        <f t="shared" si="51"/>
        <v>90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7" t="s">
        <v>51</v>
      </c>
      <c r="F101" s="48">
        <v>200</v>
      </c>
      <c r="G101" s="49">
        <v>5</v>
      </c>
      <c r="H101" s="49">
        <v>11</v>
      </c>
      <c r="I101" s="60">
        <v>24</v>
      </c>
      <c r="J101" s="49">
        <v>208</v>
      </c>
      <c r="K101" s="53">
        <v>15166</v>
      </c>
      <c r="L101" s="49">
        <v>45</v>
      </c>
    </row>
    <row r="102" spans="1:12" ht="15" x14ac:dyDescent="0.25">
      <c r="A102" s="23"/>
      <c r="B102" s="15"/>
      <c r="C102" s="11"/>
      <c r="D102" s="59"/>
      <c r="E102" s="50" t="s">
        <v>66</v>
      </c>
      <c r="F102" s="54">
        <v>60</v>
      </c>
      <c r="G102" s="55"/>
      <c r="H102" s="55"/>
      <c r="I102" s="55">
        <v>10</v>
      </c>
      <c r="J102" s="55">
        <v>45</v>
      </c>
      <c r="K102" s="54">
        <v>15144</v>
      </c>
      <c r="L102" s="55">
        <v>20</v>
      </c>
    </row>
    <row r="103" spans="1:12" ht="15" x14ac:dyDescent="0.25">
      <c r="A103" s="23"/>
      <c r="B103" s="15"/>
      <c r="C103" s="11"/>
      <c r="D103" s="7" t="s">
        <v>22</v>
      </c>
      <c r="E103" s="53" t="s">
        <v>52</v>
      </c>
      <c r="F103" s="54">
        <v>200</v>
      </c>
      <c r="G103" s="55">
        <v>3</v>
      </c>
      <c r="H103" s="55">
        <v>4</v>
      </c>
      <c r="I103" s="55">
        <v>12</v>
      </c>
      <c r="J103" s="55">
        <v>121</v>
      </c>
      <c r="K103" s="54">
        <v>15168</v>
      </c>
      <c r="L103" s="55">
        <v>20</v>
      </c>
    </row>
    <row r="104" spans="1:12" ht="15.75" thickBot="1" x14ac:dyDescent="0.3">
      <c r="A104" s="23"/>
      <c r="B104" s="15"/>
      <c r="C104" s="11"/>
      <c r="D104" s="7" t="s">
        <v>23</v>
      </c>
      <c r="E104" s="56" t="s">
        <v>44</v>
      </c>
      <c r="F104" s="54">
        <v>40</v>
      </c>
      <c r="G104" s="55">
        <v>3</v>
      </c>
      <c r="H104" s="55">
        <v>1</v>
      </c>
      <c r="I104" s="55">
        <v>28</v>
      </c>
      <c r="J104" s="55">
        <v>113</v>
      </c>
      <c r="K104" s="54">
        <v>15146</v>
      </c>
      <c r="L104" s="55">
        <v>5</v>
      </c>
    </row>
    <row r="105" spans="1:12" ht="15.75" thickBot="1" x14ac:dyDescent="0.3">
      <c r="A105" s="23"/>
      <c r="B105" s="15"/>
      <c r="C105" s="11"/>
      <c r="D105" s="7" t="s">
        <v>24</v>
      </c>
      <c r="E105" s="56"/>
      <c r="F105" s="54"/>
      <c r="G105" s="54"/>
      <c r="H105" s="54"/>
      <c r="I105" s="54"/>
      <c r="J105" s="54"/>
      <c r="K105" s="54"/>
      <c r="L105" s="55"/>
    </row>
    <row r="106" spans="1:12" ht="15.75" thickBot="1" x14ac:dyDescent="0.3">
      <c r="A106" s="23"/>
      <c r="B106" s="15"/>
      <c r="C106" s="11"/>
      <c r="D106" s="6"/>
      <c r="E106" s="56"/>
      <c r="F106" s="40"/>
      <c r="G106" s="40"/>
      <c r="H106" s="40"/>
      <c r="I106" s="40"/>
      <c r="J106" s="40"/>
      <c r="K106" s="41"/>
      <c r="L106" s="65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65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11</v>
      </c>
      <c r="H108" s="19">
        <f t="shared" si="52"/>
        <v>16</v>
      </c>
      <c r="I108" s="19">
        <f t="shared" si="52"/>
        <v>74</v>
      </c>
      <c r="J108" s="19">
        <f t="shared" si="52"/>
        <v>487</v>
      </c>
      <c r="K108" s="25"/>
      <c r="L108" s="66">
        <f t="shared" ref="L108" si="53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500</v>
      </c>
      <c r="G119" s="32">
        <f t="shared" ref="G119" si="56">G108+G118</f>
        <v>11</v>
      </c>
      <c r="H119" s="32">
        <f t="shared" ref="H119" si="57">H108+H118</f>
        <v>16</v>
      </c>
      <c r="I119" s="32">
        <f t="shared" ref="I119" si="58">I108+I118</f>
        <v>74</v>
      </c>
      <c r="J119" s="32">
        <f t="shared" ref="J119:L119" si="59">J108+J118</f>
        <v>487</v>
      </c>
      <c r="K119" s="32"/>
      <c r="L119" s="67">
        <f t="shared" si="59"/>
        <v>90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7" t="s">
        <v>53</v>
      </c>
      <c r="F120" s="48">
        <v>200</v>
      </c>
      <c r="G120" s="49">
        <v>31</v>
      </c>
      <c r="H120" s="49">
        <v>25</v>
      </c>
      <c r="I120" s="60">
        <v>54</v>
      </c>
      <c r="J120" s="49">
        <v>210</v>
      </c>
      <c r="K120" s="47">
        <v>15169</v>
      </c>
      <c r="L120" s="49">
        <v>50</v>
      </c>
    </row>
    <row r="121" spans="1:12" ht="15" x14ac:dyDescent="0.25">
      <c r="A121" s="14"/>
      <c r="B121" s="15"/>
      <c r="C121" s="11"/>
      <c r="D121" s="59"/>
      <c r="E121" s="50" t="s">
        <v>54</v>
      </c>
      <c r="F121" s="51">
        <v>40</v>
      </c>
      <c r="G121" s="52">
        <v>3</v>
      </c>
      <c r="H121" s="52">
        <v>1</v>
      </c>
      <c r="I121" s="61">
        <v>28</v>
      </c>
      <c r="J121" s="52">
        <v>120</v>
      </c>
      <c r="K121" s="50">
        <v>15171</v>
      </c>
      <c r="L121" s="52">
        <v>15</v>
      </c>
    </row>
    <row r="122" spans="1:12" ht="15" x14ac:dyDescent="0.25">
      <c r="A122" s="14"/>
      <c r="B122" s="15"/>
      <c r="C122" s="11"/>
      <c r="D122" s="7" t="s">
        <v>22</v>
      </c>
      <c r="E122" s="53" t="s">
        <v>64</v>
      </c>
      <c r="F122" s="54">
        <v>200</v>
      </c>
      <c r="G122" s="55"/>
      <c r="H122" s="55"/>
      <c r="I122" s="62">
        <v>14</v>
      </c>
      <c r="J122" s="49">
        <v>50</v>
      </c>
      <c r="K122" s="53">
        <v>15151</v>
      </c>
      <c r="L122" s="55">
        <v>20</v>
      </c>
    </row>
    <row r="123" spans="1:12" ht="15.75" thickBot="1" x14ac:dyDescent="0.3">
      <c r="A123" s="14"/>
      <c r="B123" s="15"/>
      <c r="C123" s="11"/>
      <c r="D123" s="7" t="s">
        <v>23</v>
      </c>
      <c r="E123" s="56" t="s">
        <v>46</v>
      </c>
      <c r="F123" s="57">
        <v>60</v>
      </c>
      <c r="G123" s="58">
        <v>5</v>
      </c>
      <c r="H123" s="58">
        <v>1</v>
      </c>
      <c r="I123" s="63">
        <v>42</v>
      </c>
      <c r="J123" s="64">
        <v>170</v>
      </c>
      <c r="K123" s="56">
        <v>15159</v>
      </c>
      <c r="L123" s="58">
        <v>5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53"/>
      <c r="F125" s="53"/>
      <c r="G125" s="53"/>
      <c r="H125" s="53"/>
      <c r="I125" s="53"/>
      <c r="J125" s="53"/>
      <c r="K125" s="53"/>
      <c r="L125" s="53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39</v>
      </c>
      <c r="H127" s="19">
        <f t="shared" si="60"/>
        <v>27</v>
      </c>
      <c r="I127" s="19">
        <f t="shared" si="60"/>
        <v>138</v>
      </c>
      <c r="J127" s="19">
        <f t="shared" si="60"/>
        <v>550</v>
      </c>
      <c r="K127" s="25"/>
      <c r="L127" s="66">
        <f t="shared" ref="L127" si="61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500</v>
      </c>
      <c r="G138" s="32">
        <f t="shared" ref="G138" si="64">G127+G137</f>
        <v>39</v>
      </c>
      <c r="H138" s="32">
        <f t="shared" ref="H138" si="65">H127+H137</f>
        <v>27</v>
      </c>
      <c r="I138" s="32">
        <f t="shared" ref="I138" si="66">I127+I137</f>
        <v>138</v>
      </c>
      <c r="J138" s="32">
        <f t="shared" ref="J138:L138" si="67">J127+J137</f>
        <v>550</v>
      </c>
      <c r="K138" s="32"/>
      <c r="L138" s="67">
        <f t="shared" si="67"/>
        <v>90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7" t="s">
        <v>55</v>
      </c>
      <c r="F139" s="48">
        <v>200</v>
      </c>
      <c r="G139" s="49">
        <v>8</v>
      </c>
      <c r="H139" s="49">
        <v>7</v>
      </c>
      <c r="I139" s="60">
        <v>26</v>
      </c>
      <c r="J139" s="49">
        <v>218</v>
      </c>
      <c r="K139" s="53">
        <v>15170</v>
      </c>
      <c r="L139" s="49">
        <v>45</v>
      </c>
    </row>
    <row r="140" spans="1:12" ht="15" x14ac:dyDescent="0.25">
      <c r="A140" s="23"/>
      <c r="B140" s="15"/>
      <c r="C140" s="11"/>
      <c r="D140" s="59"/>
      <c r="E140" s="50" t="s">
        <v>54</v>
      </c>
      <c r="F140" s="51">
        <v>40</v>
      </c>
      <c r="G140" s="52">
        <v>3</v>
      </c>
      <c r="H140" s="52">
        <v>1</v>
      </c>
      <c r="I140" s="61">
        <v>28</v>
      </c>
      <c r="J140" s="52">
        <v>120</v>
      </c>
      <c r="K140" s="50">
        <v>15171</v>
      </c>
      <c r="L140" s="52">
        <v>20</v>
      </c>
    </row>
    <row r="141" spans="1:12" ht="15" x14ac:dyDescent="0.25">
      <c r="A141" s="23"/>
      <c r="B141" s="15"/>
      <c r="C141" s="11"/>
      <c r="D141" s="7" t="s">
        <v>22</v>
      </c>
      <c r="E141" s="53" t="s">
        <v>43</v>
      </c>
      <c r="F141" s="54">
        <v>200</v>
      </c>
      <c r="G141" s="55"/>
      <c r="H141" s="55"/>
      <c r="I141" s="62">
        <v>6</v>
      </c>
      <c r="J141" s="49">
        <v>23</v>
      </c>
      <c r="K141" s="53">
        <v>15145</v>
      </c>
      <c r="L141" s="55">
        <v>20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6" t="s">
        <v>46</v>
      </c>
      <c r="F142" s="57">
        <v>60</v>
      </c>
      <c r="G142" s="58">
        <v>5</v>
      </c>
      <c r="H142" s="58">
        <v>1</v>
      </c>
      <c r="I142" s="63">
        <v>42</v>
      </c>
      <c r="J142" s="64">
        <v>170</v>
      </c>
      <c r="K142" s="56">
        <v>15159</v>
      </c>
      <c r="L142" s="58">
        <v>5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8">SUM(G139:G145)</f>
        <v>16</v>
      </c>
      <c r="H146" s="19">
        <f t="shared" si="68"/>
        <v>9</v>
      </c>
      <c r="I146" s="19">
        <f t="shared" si="68"/>
        <v>102</v>
      </c>
      <c r="J146" s="19">
        <f t="shared" si="68"/>
        <v>531</v>
      </c>
      <c r="K146" s="25"/>
      <c r="L146" s="66">
        <f t="shared" ref="L146" si="69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500</v>
      </c>
      <c r="G157" s="32">
        <f t="shared" ref="G157" si="72">G146+G156</f>
        <v>16</v>
      </c>
      <c r="H157" s="32">
        <f t="shared" ref="H157" si="73">H146+H156</f>
        <v>9</v>
      </c>
      <c r="I157" s="32">
        <f t="shared" ref="I157" si="74">I146+I156</f>
        <v>102</v>
      </c>
      <c r="J157" s="32">
        <f t="shared" ref="J157:L157" si="75">J146+J156</f>
        <v>531</v>
      </c>
      <c r="K157" s="32"/>
      <c r="L157" s="67">
        <f t="shared" si="75"/>
        <v>90</v>
      </c>
    </row>
    <row r="158" spans="1:12" ht="30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47" t="s">
        <v>56</v>
      </c>
      <c r="F158" s="48">
        <v>110</v>
      </c>
      <c r="G158" s="49">
        <v>6</v>
      </c>
      <c r="H158" s="49">
        <v>3</v>
      </c>
      <c r="I158" s="60">
        <v>21</v>
      </c>
      <c r="J158" s="49">
        <v>289</v>
      </c>
      <c r="K158" s="53">
        <v>15172</v>
      </c>
      <c r="L158" s="49">
        <v>45</v>
      </c>
    </row>
    <row r="159" spans="1:12" ht="15" x14ac:dyDescent="0.25">
      <c r="A159" s="23"/>
      <c r="B159" s="15"/>
      <c r="C159" s="11"/>
      <c r="D159" s="59" t="s">
        <v>21</v>
      </c>
      <c r="E159" s="50" t="s">
        <v>57</v>
      </c>
      <c r="F159" s="51">
        <v>150</v>
      </c>
      <c r="G159" s="52">
        <v>6</v>
      </c>
      <c r="H159" s="52">
        <v>3</v>
      </c>
      <c r="I159" s="61">
        <v>21</v>
      </c>
      <c r="J159" s="52">
        <v>102</v>
      </c>
      <c r="K159" s="50">
        <v>15156</v>
      </c>
      <c r="L159" s="52">
        <v>20</v>
      </c>
    </row>
    <row r="160" spans="1:12" ht="15" x14ac:dyDescent="0.25">
      <c r="A160" s="23"/>
      <c r="B160" s="15"/>
      <c r="C160" s="11"/>
      <c r="D160" s="7" t="s">
        <v>22</v>
      </c>
      <c r="E160" s="53" t="s">
        <v>65</v>
      </c>
      <c r="F160" s="54">
        <v>200</v>
      </c>
      <c r="G160" s="55">
        <v>1</v>
      </c>
      <c r="H160" s="55"/>
      <c r="I160" s="62">
        <v>27</v>
      </c>
      <c r="J160" s="49">
        <v>84</v>
      </c>
      <c r="K160" s="53">
        <v>10.06</v>
      </c>
      <c r="L160" s="55">
        <v>20</v>
      </c>
    </row>
    <row r="161" spans="1:12" ht="15.75" thickBot="1" x14ac:dyDescent="0.3">
      <c r="A161" s="23"/>
      <c r="B161" s="15"/>
      <c r="C161" s="11"/>
      <c r="D161" s="7" t="s">
        <v>23</v>
      </c>
      <c r="E161" s="56" t="s">
        <v>44</v>
      </c>
      <c r="F161" s="57">
        <v>40</v>
      </c>
      <c r="G161" s="58">
        <v>3</v>
      </c>
      <c r="H161" s="58">
        <v>1</v>
      </c>
      <c r="I161" s="63">
        <v>28</v>
      </c>
      <c r="J161" s="64">
        <v>113</v>
      </c>
      <c r="K161" s="56">
        <v>15146</v>
      </c>
      <c r="L161" s="58">
        <v>5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53"/>
      <c r="F163" s="53"/>
      <c r="G163" s="53"/>
      <c r="H163" s="53"/>
      <c r="I163" s="53"/>
      <c r="J163" s="53"/>
      <c r="K163" s="53"/>
      <c r="L163" s="53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16</v>
      </c>
      <c r="H165" s="19">
        <f t="shared" si="76"/>
        <v>7</v>
      </c>
      <c r="I165" s="19">
        <f t="shared" si="76"/>
        <v>97</v>
      </c>
      <c r="J165" s="19">
        <f t="shared" si="76"/>
        <v>588</v>
      </c>
      <c r="K165" s="25"/>
      <c r="L165" s="66">
        <f t="shared" ref="L165" si="77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500</v>
      </c>
      <c r="G176" s="32">
        <f t="shared" ref="G176" si="80">G165+G175</f>
        <v>16</v>
      </c>
      <c r="H176" s="32">
        <f t="shared" ref="H176" si="81">H165+H175</f>
        <v>7</v>
      </c>
      <c r="I176" s="32">
        <f t="shared" ref="I176" si="82">I165+I175</f>
        <v>97</v>
      </c>
      <c r="J176" s="32">
        <f t="shared" ref="J176:L176" si="83">J165+J175</f>
        <v>588</v>
      </c>
      <c r="K176" s="32"/>
      <c r="L176" s="67">
        <f t="shared" si="83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77" t="s">
        <v>60</v>
      </c>
      <c r="F177" s="70">
        <v>245</v>
      </c>
      <c r="G177" s="71">
        <v>24.6</v>
      </c>
      <c r="H177" s="71">
        <v>36</v>
      </c>
      <c r="I177" s="72">
        <v>51.86</v>
      </c>
      <c r="J177" s="71">
        <v>467</v>
      </c>
      <c r="K177" s="73"/>
      <c r="L177" s="71">
        <v>50</v>
      </c>
    </row>
    <row r="178" spans="1:12" ht="15.75" thickBot="1" x14ac:dyDescent="0.3">
      <c r="A178" s="23"/>
      <c r="B178" s="15"/>
      <c r="C178" s="11"/>
      <c r="D178" s="7" t="s">
        <v>22</v>
      </c>
      <c r="E178" s="74" t="s">
        <v>48</v>
      </c>
      <c r="F178" s="74">
        <v>200</v>
      </c>
      <c r="G178" s="75"/>
      <c r="H178" s="75"/>
      <c r="I178" s="75">
        <v>6</v>
      </c>
      <c r="J178" s="75">
        <v>21</v>
      </c>
      <c r="K178" s="76">
        <v>15162</v>
      </c>
      <c r="L178" s="75">
        <v>10</v>
      </c>
    </row>
    <row r="179" spans="1:12" ht="15.75" thickBot="1" x14ac:dyDescent="0.3">
      <c r="A179" s="23"/>
      <c r="B179" s="15"/>
      <c r="C179" s="11"/>
      <c r="D179" s="7" t="s">
        <v>23</v>
      </c>
      <c r="E179" s="69" t="s">
        <v>58</v>
      </c>
      <c r="F179" s="54">
        <v>20</v>
      </c>
      <c r="G179" s="55">
        <v>2</v>
      </c>
      <c r="H179" s="55"/>
      <c r="I179" s="62">
        <v>14</v>
      </c>
      <c r="J179" s="49">
        <v>57</v>
      </c>
      <c r="K179" s="50">
        <v>15152</v>
      </c>
      <c r="L179" s="55">
        <v>5</v>
      </c>
    </row>
    <row r="180" spans="1:12" ht="15.75" thickBot="1" x14ac:dyDescent="0.3">
      <c r="A180" s="23"/>
      <c r="B180" s="15"/>
      <c r="C180" s="11"/>
      <c r="D180" s="7" t="s">
        <v>24</v>
      </c>
      <c r="E180" s="56" t="s">
        <v>42</v>
      </c>
      <c r="F180" s="57">
        <v>100</v>
      </c>
      <c r="G180" s="58"/>
      <c r="H180" s="58"/>
      <c r="I180" s="63">
        <v>10</v>
      </c>
      <c r="J180" s="64">
        <v>26</v>
      </c>
      <c r="K180" s="50">
        <v>15144</v>
      </c>
      <c r="L180" s="58">
        <v>25</v>
      </c>
    </row>
    <row r="181" spans="1:12" ht="15" x14ac:dyDescent="0.25">
      <c r="A181" s="23"/>
      <c r="B181" s="15"/>
      <c r="C181" s="11"/>
      <c r="D181" s="7"/>
      <c r="E181" s="53"/>
      <c r="F181" s="53"/>
      <c r="G181" s="55"/>
      <c r="H181" s="55"/>
      <c r="I181" s="55"/>
      <c r="J181" s="55"/>
      <c r="K181" s="53"/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>SUM(G177:G183)</f>
        <v>26.6</v>
      </c>
      <c r="H184" s="19">
        <f>SUM(H177:H183)</f>
        <v>36</v>
      </c>
      <c r="I184" s="19">
        <f>SUM(I177:I183)</f>
        <v>81.86</v>
      </c>
      <c r="J184" s="19">
        <f>SUM(J177:J183)</f>
        <v>571</v>
      </c>
      <c r="K184" s="25"/>
      <c r="L184" s="66">
        <f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565</v>
      </c>
      <c r="G195" s="32">
        <f t="shared" ref="G195" si="86">G184+G194</f>
        <v>26.6</v>
      </c>
      <c r="H195" s="32">
        <f t="shared" ref="H195" si="87">H184+H194</f>
        <v>36</v>
      </c>
      <c r="I195" s="32">
        <f t="shared" ref="I195" si="88">I184+I194</f>
        <v>81.86</v>
      </c>
      <c r="J195" s="32">
        <f t="shared" ref="J195:L195" si="89">J184+J194</f>
        <v>571</v>
      </c>
      <c r="K195" s="32"/>
      <c r="L195" s="67">
        <f t="shared" si="89"/>
        <v>90</v>
      </c>
    </row>
    <row r="196" spans="1:12" ht="13.5" thickBot="1" x14ac:dyDescent="0.25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>(G24+G43+G62+G81+G100+G119+G138+G157+G176+G195)/(IF(G24=0,0,1)+IF(G43=0,0,1)+IF(G62=0,0,1)+IF(G81=0,0,1)+IF(G100=0,0,1)+IF(G119=0,0,1)+IF(G138=0,0,1)+IF(G157=0,0,1)+IF(G176=0,0,1)+IF(G195=0,0,1))</f>
        <v>19.669999999999998</v>
      </c>
      <c r="H196" s="34">
        <f>(H24+H43+H62+H81+H100+H119+H138+H157+H176+H195)/(IF(H24=0,0,1)+IF(H43=0,0,1)+IF(H62=0,0,1)+IF(H81=0,0,1)+IF(H100=0,0,1)+IF(H119=0,0,1)+IF(H138=0,0,1)+IF(H157=0,0,1)+IF(H176=0,0,1)+IF(H195=0,0,1))</f>
        <v>17.27</v>
      </c>
      <c r="I196" s="34">
        <f>(I24+I43+I62+I81+I100+I119+I138+I157+I176+I195)/(IF(I24=0,0,1)+IF(I43=0,0,1)+IF(I62=0,0,1)+IF(I81=0,0,1)+IF(I100=0,0,1)+IF(I119=0,0,1)+IF(I138=0,0,1)+IF(I157=0,0,1)+IF(I176=0,0,1)+IF(I195=0,0,1))</f>
        <v>94.686000000000007</v>
      </c>
      <c r="J196" s="34">
        <f>(J24+J43+J62+J81+J100+J119+J138+J157+J176+J195)/(IF(J24=0,0,1)+IF(J43=0,0,1)+IF(J62=0,0,1)+IF(J81=0,0,1)+IF(J100=0,0,1)+IF(J119=0,0,1)+IF(J138=0,0,1)+IF(J157=0,0,1)+IF(J176=0,0,1)+IF(J195=0,0,1))</f>
        <v>543.6</v>
      </c>
      <c r="K196" s="34"/>
      <c r="L196" s="68">
        <f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ygnica56@mail.ru</cp:lastModifiedBy>
  <cp:lastPrinted>2024-12-04T07:35:20Z</cp:lastPrinted>
  <dcterms:created xsi:type="dcterms:W3CDTF">2022-05-16T14:23:56Z</dcterms:created>
  <dcterms:modified xsi:type="dcterms:W3CDTF">2025-04-14T08:36:59Z</dcterms:modified>
</cp:coreProperties>
</file>